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Información Financiera trimestral Oct-Dic 2017\2017 Información financiera Octubre-Diciembre\Digitales\"/>
    </mc:Choice>
  </mc:AlternateContent>
  <bookViews>
    <workbookView xWindow="120" yWindow="168" windowWidth="15240" windowHeight="7932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5251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G14" i="1" l="1"/>
  <c r="E23" i="1"/>
  <c r="D13" i="1"/>
  <c r="D23" i="1" s="1"/>
  <c r="G8" i="1"/>
  <c r="G13" i="1" s="1"/>
  <c r="F13" i="1"/>
  <c r="F23" i="1" s="1"/>
  <c r="C13" i="1"/>
  <c r="C23" i="1" s="1"/>
  <c r="G23" i="1" l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<sst xmlns="http://schemas.openxmlformats.org/spreadsheetml/2006/main" count="46" uniqueCount="45">
  <si>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</si>
  <si>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</si>
  <si>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</si>
  <si>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</si>
  <si>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</si>
  <si>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</si>
  <si>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</si>
  <si>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</si>
  <si>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</si>
  <si>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</si>
  <si>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</si>
  <si>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</si>
  <si>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</si>
  <si>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</si>
  <si>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</si>
  <si>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</si>
  <si>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</si>
  <si>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</si>
  <si>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</si>
  <si>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</si>
  <si>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</si>
  <si>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</si>
  <si>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</si>
  <si>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</si>
  <si>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</si>
  <si>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</si>
  <si>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</si>
  <si>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</si>
  <si>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</si>
  <si>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</si>
  <si>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</si>
  <si>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</si>
  <si>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</si>
  <si>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</si>
  <si>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</si>
  <si>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</si>
  <si>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</si>
  <si>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</si>
  <si>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</si>
  <si>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</si>
  <si>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</si>
  <si>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</si>
  <si>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Dir. Administrativa y Recursos Humanos
Martha Gabriela Gutierrez Delgado</t>
  </si>
  <si>
    <t>Directora  General
Graciela de  la Luz Amaro Hernández</t>
  </si>
  <si>
    <t>Instituto Municipal de Planeación 
ESTADO DE VARIACIÓN EN LA HACIENDA PÚBLICA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</si>
</sst>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sqref="A1:G1"/>
    </sheetView>
  </sheetViews>
  <sheetFormatPr baseColWidth="10" defaultColWidth="12" defaultRowHeight="10.199999999999999" x14ac:dyDescent="0.2"/>
  <cols>
    <col min="1" max="1" width="7.85546875" style="1" customWidth="1"/>
    <col min="2" max="2" width="68" style="2" customWidth="1"/>
    <col min="3" max="3" width="23.85546875" style="4" customWidth="1"/>
    <col min="4" max="4" width="24" style="4" customWidth="1"/>
    <col min="5" max="6" width="22.28515625" style="4" customWidth="1"/>
    <col min="7" max="7" width="18.28515625" style="4" customWidth="1"/>
    <col min="8" max="16384" width="12" style="1"/>
  </cols>
  <sheetData>
    <row r="1" spans="1:7" ht="60" customHeight="1" x14ac:dyDescent="0.2">
      <c r="A1" s="38" t="s">
        <v>44</v>
      </c>
      <c r="B1" s="39"/>
      <c r="C1" s="39"/>
      <c r="D1" s="39"/>
      <c r="E1" s="39"/>
      <c r="F1" s="39"/>
      <c r="G1" s="39"/>
    </row>
    <row r="2" spans="1:7" s="2" customFormat="1" ht="54.9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93950</v>
      </c>
      <c r="D4" s="5"/>
      <c r="E4" s="5"/>
      <c r="F4" s="7">
        <f>SUM(F5:F7)</f>
        <v>0</v>
      </c>
      <c r="G4" s="14">
        <f t="shared" ref="G4:G12" si="0">SUM(C4:F4)</f>
        <v>93950</v>
      </c>
    </row>
    <row r="5" spans="1:7" x14ac:dyDescent="0.2">
      <c r="A5" s="8">
        <v>3110</v>
      </c>
      <c r="B5" s="9" t="s">
        <v>1</v>
      </c>
      <c r="C5" s="5">
        <v>93950</v>
      </c>
      <c r="D5" s="5"/>
      <c r="E5" s="5"/>
      <c r="F5" s="5">
        <v>0</v>
      </c>
      <c r="G5" s="13">
        <f t="shared" si="0"/>
        <v>93950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19668913.940000001</v>
      </c>
      <c r="E8" s="5"/>
      <c r="F8" s="7">
        <f>SUM(F9:F12)</f>
        <v>0</v>
      </c>
      <c r="G8" s="14">
        <f>SUM(C8:F8)</f>
        <v>19668913.940000001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19668913.940000001</v>
      </c>
      <c r="E10" s="5"/>
      <c r="F10" s="5">
        <v>0</v>
      </c>
      <c r="G10" s="13">
        <f t="shared" si="0"/>
        <v>19668913.940000001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93950</v>
      </c>
      <c r="D13" s="7">
        <f>+D3+D8</f>
        <v>19668913.940000001</v>
      </c>
      <c r="E13" s="7">
        <f>+E3</f>
        <v>0</v>
      </c>
      <c r="F13" s="7">
        <f>+F3+F4+F8</f>
        <v>0</v>
      </c>
      <c r="G13" s="14">
        <f>+G3+G4+G8</f>
        <v>19762863.940000001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197558.36000000002</v>
      </c>
      <c r="F18" s="7">
        <f>SUM(F19:F22)</f>
        <v>0</v>
      </c>
      <c r="G18" s="14">
        <f>SUM(C18:F18)</f>
        <v>197558.36000000002</v>
      </c>
    </row>
    <row r="19" spans="1:7" x14ac:dyDescent="0.2">
      <c r="A19" s="8">
        <v>3210</v>
      </c>
      <c r="B19" s="9" t="s">
        <v>35</v>
      </c>
      <c r="C19" s="5"/>
      <c r="D19" s="5"/>
      <c r="E19" s="5">
        <v>457862.45</v>
      </c>
      <c r="F19" s="5">
        <v>0</v>
      </c>
      <c r="G19" s="13">
        <f t="shared" si="1"/>
        <v>457862.45</v>
      </c>
    </row>
    <row r="20" spans="1:7" x14ac:dyDescent="0.2">
      <c r="A20" s="8">
        <v>3220</v>
      </c>
      <c r="B20" s="9" t="s">
        <v>36</v>
      </c>
      <c r="C20" s="5"/>
      <c r="D20" s="5"/>
      <c r="E20" s="5">
        <v>-260304.09</v>
      </c>
      <c r="F20" s="5">
        <v>0</v>
      </c>
      <c r="G20" s="13">
        <f t="shared" si="1"/>
        <v>-260304.09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93950</v>
      </c>
      <c r="D23" s="20">
        <f>D13</f>
        <v>19668913.940000001</v>
      </c>
      <c r="E23" s="20">
        <f>E13+E18</f>
        <v>197558.36000000002</v>
      </c>
      <c r="F23" s="20">
        <f>F13+F14+F18</f>
        <v>0</v>
      </c>
      <c r="G23" s="21">
        <f>G13+G14+G18</f>
        <v>19960422.300000001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30.6" x14ac:dyDescent="0.2">
      <c r="A30" s="35"/>
      <c r="B30" s="36" t="s">
        <v>42</v>
      </c>
      <c r="C30" s="37"/>
      <c r="D30" s="36" t="s">
        <v>43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1" fitToHeight="0" orientation="portrait" r:id="rId1"/>
  <ignoredErrors>
    <ignoredError sqref="C4:G4 C23:F23 C14:G17 C13:F13 C21:G22 C18:F18 C11:G12 C8:E8 C6:G7 D5:G5 C9 E9:G9 C10 E10:G10 C19:D19 F19:G20 C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8" sqref="A28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0.399999999999999" x14ac:dyDescent="0.2">
      <c r="A4" s="24" t="s">
        <v>15</v>
      </c>
    </row>
    <row r="5" spans="1:1" ht="20.399999999999999" x14ac:dyDescent="0.2">
      <c r="A5" s="24" t="s">
        <v>29</v>
      </c>
    </row>
    <row r="6" spans="1:1" x14ac:dyDescent="0.2">
      <c r="A6" s="24" t="s">
        <v>30</v>
      </c>
    </row>
    <row r="7" spans="1:1" ht="20.399999999999999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2017-04-19T14:49:59Z</cp:lastPrinted>
  <dcterms:created xsi:type="dcterms:W3CDTF">2012-12-11T20:30:33Z</dcterms:created>
  <dcterms:modified xsi:type="dcterms:W3CDTF">2018-01-22T16:24:04Z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